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4352" windowHeight="10296" tabRatio="828"/>
  </bookViews>
  <sheets>
    <sheet name="Приложение 12 таблица 1" sheetId="2" r:id="rId1"/>
    <sheet name="Приложение 12 таблица 2" sheetId="3" r:id="rId2"/>
  </sheets>
  <definedNames>
    <definedName name="_xlnm.Print_Titles" localSheetId="0">'Приложение 12 таблица 1'!$9:$10</definedName>
    <definedName name="_xlnm.Print_Area" localSheetId="0">'Приложение 12 таблица 1'!$A$1:$I$20</definedName>
  </definedNames>
  <calcPr calcId="145621"/>
</workbook>
</file>

<file path=xl/calcChain.xml><?xml version="1.0" encoding="utf-8"?>
<calcChain xmlns="http://schemas.openxmlformats.org/spreadsheetml/2006/main">
  <c r="I8" i="3" l="1"/>
  <c r="I16" i="3"/>
  <c r="J8" i="3" l="1"/>
  <c r="J9" i="3"/>
  <c r="I15" i="2"/>
  <c r="I18" i="2"/>
  <c r="I12" i="2"/>
  <c r="I11" i="2" l="1"/>
  <c r="I9" i="3"/>
</calcChain>
</file>

<file path=xl/sharedStrings.xml><?xml version="1.0" encoding="utf-8"?>
<sst xmlns="http://schemas.openxmlformats.org/spreadsheetml/2006/main" count="80" uniqueCount="38">
  <si>
    <t/>
  </si>
  <si>
    <t>ВСЕГО:</t>
  </si>
  <si>
    <t>ВР</t>
  </si>
  <si>
    <t>ЦСР</t>
  </si>
  <si>
    <t>ПР</t>
  </si>
  <si>
    <t>РЗ</t>
  </si>
  <si>
    <t>ГРБС</t>
  </si>
  <si>
    <t>Бюджетная классификация</t>
  </si>
  <si>
    <t>Наименование направлений и объектов</t>
  </si>
  <si>
    <t>Таблица 1</t>
  </si>
  <si>
    <t>село Кыштовка</t>
  </si>
  <si>
    <t>Таблица 2</t>
  </si>
  <si>
    <t>Строительство (приобретение на первичном рынке) служебного жилья для отдельных категорий граждан</t>
  </si>
  <si>
    <t>Строительство жилых помещений детям сиротам и детям, оставшимся без попечения родителей, лицам из их числа по договорам найма спезиализированных жилых помещений</t>
  </si>
  <si>
    <t>Реализация мероприятий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создания условий для социализации детей и учащейся молодежи в НСО на 2015-2020 годы"</t>
  </si>
  <si>
    <t>Строительство детского  сада  в с.Кыштовка Кыштовского района Новосибирской области</t>
  </si>
  <si>
    <t>0717049</t>
  </si>
  <si>
    <t>0727049</t>
  </si>
  <si>
    <t>4157062</t>
  </si>
  <si>
    <t>0407016</t>
  </si>
  <si>
    <t>0405082</t>
  </si>
  <si>
    <t>4157063</t>
  </si>
  <si>
    <t>4807048</t>
  </si>
  <si>
    <t>Приложение 12</t>
  </si>
  <si>
    <t>к Решению сессии Совета депутатов Кыштовского районаНовосибирской области "О бюджете Кыштовского района  на 2015 год и плановый период 2016 и 2017 годов"</t>
  </si>
  <si>
    <t>Строительство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</si>
  <si>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>Реализация мероприятий подпрограммы  "Государственная поддержка муниципальных образований НСО в обеспечении жилыми помещениями многодетных малообеспеченных семей" в рамках государственной программы НСО "Стимулирование развития жилищного строительства в НСО на 2015-2020 годы"</t>
  </si>
  <si>
    <t>Строительство жилья село Кыштовка</t>
  </si>
  <si>
    <t>Проектирование и строительство  полигона в с. Кыштовка</t>
  </si>
  <si>
    <t xml:space="preserve"> Строительство жилья детям сиротам в с. Кыштовка</t>
  </si>
  <si>
    <t xml:space="preserve"> Строительство жилья многодетным, малообеспеченным семьям  в  Кыштовком районе</t>
  </si>
  <si>
    <t xml:space="preserve">Реализация мероприятий государственной программы "Развитие системы обращения с отходами производства и потребление в НСО в 2015-2020 годах" </t>
  </si>
  <si>
    <t>РАСПРЕДЕЛЕНИЕ БЮДЖЕТНЫХ АССИГНОВАНИЙ НА КАПИТАЛЬНЫЕ ВЛОЖЕНИЯ ИЗ БЮДЖЕТА КЫШТОВСКОГО РАЙОНА ПО НАПРАВЛЕНИЯМ И ОБЪЕКТАМ В 2015 ГОДУ И ПЛАНОВОМ ПЕРИОДЕ 2016 И 2017 ГОДОВ</t>
  </si>
  <si>
    <t>Сумма</t>
  </si>
  <si>
    <t>2016 год</t>
  </si>
  <si>
    <t>2017 год</t>
  </si>
  <si>
    <t>Распределение бюджетных ассигнований на капитальные вложения из  бюджета Кыштовского района по направлениям и объектам в 2015 году</t>
  </si>
  <si>
    <t>Распределение бюджетных ассигнований на капитальные вложения из бюджета Кыштовского района по направлениям и объектам на 2016 - 2017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</si>
</sst>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[Red]\-#,##0.0"/>
    <numFmt numFmtId="165" formatCode="000"/>
    <numFmt numFmtId="166" formatCode="00"/>
    <numFmt numFmtId="167" formatCode="00.00.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7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Protection="1">
      <protection hidden="1"/>
    </xf>
    <xf numFmtId="0" fontId="5" fillId="0" borderId="1" xfId="1" applyFont="1" applyFill="1" applyBorder="1" applyAlignment="1" applyProtection="1">
      <alignment vertical="justify"/>
      <protection hidden="1"/>
    </xf>
    <xf numFmtId="164" fontId="6" fillId="0" borderId="2" xfId="1" applyNumberFormat="1" applyFont="1" applyFill="1" applyBorder="1" applyAlignment="1" applyProtection="1">
      <alignment horizontal="right" vertical="justify"/>
      <protection hidden="1"/>
    </xf>
    <xf numFmtId="165" fontId="6" fillId="0" borderId="2" xfId="1" applyNumberFormat="1" applyFont="1" applyFill="1" applyBorder="1" applyAlignment="1" applyProtection="1">
      <alignment horizontal="center" vertical="justify"/>
      <protection hidden="1"/>
    </xf>
    <xf numFmtId="166" fontId="6" fillId="0" borderId="2" xfId="1" applyNumberFormat="1" applyFont="1" applyFill="1" applyBorder="1" applyAlignment="1" applyProtection="1">
      <alignment horizontal="center" vertical="justify"/>
      <protection hidden="1"/>
    </xf>
    <xf numFmtId="167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3" xfId="1" applyNumberFormat="1" applyFont="1" applyFill="1" applyBorder="1" applyAlignment="1" applyProtection="1">
      <alignment horizontal="center" vertical="justify"/>
      <protection hidden="1"/>
    </xf>
    <xf numFmtId="166" fontId="4" fillId="0" borderId="3" xfId="1" applyNumberFormat="1" applyFont="1" applyFill="1" applyBorder="1" applyAlignment="1" applyProtection="1">
      <alignment horizontal="center" vertical="justify"/>
      <protection hidden="1"/>
    </xf>
    <xf numFmtId="167" fontId="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Protection="1"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1" applyNumberFormat="1" applyFont="1" applyFill="1" applyBorder="1" applyAlignment="1" applyProtection="1">
      <alignment horizontal="center" vertical="center"/>
      <protection hidden="1"/>
    </xf>
    <xf numFmtId="0" fontId="6" fillId="0" borderId="7" xfId="1" applyNumberFormat="1" applyFont="1" applyFill="1" applyBorder="1" applyAlignment="1" applyProtection="1">
      <alignment horizontal="centerContinuous" vertical="center"/>
      <protection hidden="1"/>
    </xf>
    <xf numFmtId="0" fontId="6" fillId="0" borderId="7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Protection="1">
      <protection hidden="1"/>
    </xf>
    <xf numFmtId="0" fontId="6" fillId="0" borderId="3" xfId="1" applyNumberFormat="1" applyFont="1" applyFill="1" applyBorder="1" applyAlignment="1" applyProtection="1">
      <alignment horizontal="centerContinuous" vertical="center"/>
      <protection hidden="1"/>
    </xf>
    <xf numFmtId="0" fontId="6" fillId="0" borderId="2" xfId="1" applyNumberFormat="1" applyFont="1" applyFill="1" applyBorder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6" fillId="0" borderId="0" xfId="1" applyFont="1" applyFill="1" applyProtection="1">
      <protection hidden="1"/>
    </xf>
    <xf numFmtId="0" fontId="6" fillId="0" borderId="0" xfId="1" applyNumberFormat="1" applyFont="1" applyFill="1" applyAlignment="1" applyProtection="1">
      <alignment vertical="center" wrapText="1"/>
      <protection hidden="1"/>
    </xf>
    <xf numFmtId="0" fontId="7" fillId="0" borderId="0" xfId="1" applyNumberFormat="1" applyFont="1" applyFill="1" applyAlignment="1" applyProtection="1">
      <alignment vertical="center" wrapText="1"/>
      <protection hidden="1"/>
    </xf>
    <xf numFmtId="0" fontId="8" fillId="0" borderId="0" xfId="1" applyFont="1" applyFill="1" applyProtection="1">
      <protection hidden="1"/>
    </xf>
    <xf numFmtId="0" fontId="9" fillId="0" borderId="0" xfId="1" applyNumberFormat="1" applyFont="1" applyFill="1" applyAlignment="1" applyProtection="1">
      <alignment horizontal="right" vertical="center"/>
      <protection hidden="1"/>
    </xf>
    <xf numFmtId="49" fontId="6" fillId="0" borderId="2" xfId="1" applyNumberFormat="1" applyFont="1" applyFill="1" applyBorder="1" applyAlignment="1" applyProtection="1">
      <alignment horizontal="center" vertical="justify"/>
      <protection hidden="1"/>
    </xf>
    <xf numFmtId="164" fontId="4" fillId="0" borderId="2" xfId="1" applyNumberFormat="1" applyFont="1" applyFill="1" applyBorder="1" applyAlignment="1" applyProtection="1">
      <alignment horizontal="right" vertical="justify"/>
      <protection hidden="1"/>
    </xf>
    <xf numFmtId="165" fontId="6" fillId="0" borderId="2" xfId="1" applyNumberFormat="1" applyFont="1" applyFill="1" applyBorder="1" applyAlignment="1" applyProtection="1">
      <alignment horizontal="center" vertical="center"/>
      <protection hidden="1"/>
    </xf>
    <xf numFmtId="166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2" xfId="1" applyNumberFormat="1" applyFont="1" applyFill="1" applyBorder="1" applyAlignment="1" applyProtection="1">
      <alignment horizontal="right" vertical="center"/>
      <protection hidden="1"/>
    </xf>
    <xf numFmtId="165" fontId="4" fillId="0" borderId="3" xfId="1" applyNumberFormat="1" applyFont="1" applyFill="1" applyBorder="1" applyAlignment="1" applyProtection="1">
      <alignment horizontal="left" vertical="top"/>
      <protection hidden="1"/>
    </xf>
    <xf numFmtId="165" fontId="6" fillId="0" borderId="3" xfId="1" applyNumberFormat="1" applyFont="1" applyFill="1" applyBorder="1" applyAlignment="1" applyProtection="1">
      <alignment horizontal="center" vertical="justify"/>
      <protection hidden="1"/>
    </xf>
    <xf numFmtId="166" fontId="6" fillId="0" borderId="3" xfId="1" applyNumberFormat="1" applyFont="1" applyFill="1" applyBorder="1" applyAlignment="1" applyProtection="1">
      <alignment horizontal="center" vertical="justify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6" fillId="0" borderId="2" xfId="1" applyNumberFormat="1" applyFont="1" applyFill="1" applyBorder="1" applyAlignment="1" applyProtection="1">
      <alignment horizontal="center" vertical="center"/>
      <protection hidden="1"/>
    </xf>
    <xf numFmtId="0" fontId="11" fillId="0" borderId="2" xfId="0" applyFont="1" applyBorder="1" applyAlignment="1">
      <alignment wrapText="1"/>
    </xf>
    <xf numFmtId="0" fontId="7" fillId="0" borderId="0" xfId="1" applyNumberFormat="1" applyFont="1" applyFill="1" applyAlignment="1" applyProtection="1">
      <alignment horizontal="right"/>
      <protection hidden="1"/>
    </xf>
    <xf numFmtId="0" fontId="7" fillId="0" borderId="0" xfId="1" applyNumberFormat="1" applyFont="1" applyFill="1" applyAlignment="1" applyProtection="1">
      <alignment horizontal="right" vertical="center"/>
      <protection hidden="1"/>
    </xf>
    <xf numFmtId="167" fontId="6" fillId="0" borderId="2" xfId="1" applyNumberFormat="1" applyFont="1" applyFill="1" applyBorder="1" applyAlignment="1" applyProtection="1">
      <alignment vertical="center" wrapText="1"/>
      <protection hidden="1"/>
    </xf>
    <xf numFmtId="0" fontId="11" fillId="0" borderId="0" xfId="0" applyFont="1" applyAlignment="1">
      <alignment wrapText="1"/>
    </xf>
    <xf numFmtId="0" fontId="1" fillId="0" borderId="2" xfId="1" applyBorder="1"/>
    <xf numFmtId="0" fontId="7" fillId="0" borderId="0" xfId="1" applyNumberFormat="1" applyFont="1" applyFill="1" applyAlignment="1" applyProtection="1">
      <alignment horizontal="right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167" fontId="6" fillId="0" borderId="7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8" xfId="1" applyNumberFormat="1" applyFont="1" applyFill="1" applyBorder="1" applyAlignment="1" applyProtection="1">
      <alignment horizontal="left" vertical="center" wrapText="1"/>
      <protection hidden="1"/>
    </xf>
    <xf numFmtId="49" fontId="6" fillId="0" borderId="3" xfId="1" applyNumberFormat="1" applyFont="1" applyFill="1" applyBorder="1" applyAlignment="1" applyProtection="1">
      <alignment horizontal="center" vertical="center"/>
      <protection hidden="1"/>
    </xf>
    <xf numFmtId="49" fontId="6" fillId="0" borderId="5" xfId="1" applyNumberFormat="1" applyFont="1" applyFill="1" applyBorder="1" applyAlignment="1" applyProtection="1">
      <alignment horizontal="center" vertical="center"/>
      <protection hidden="1"/>
    </xf>
    <xf numFmtId="49" fontId="6" fillId="0" borderId="4" xfId="1" applyNumberFormat="1" applyFont="1" applyFill="1" applyBorder="1" applyAlignment="1" applyProtection="1">
      <alignment horizontal="center" vertical="center"/>
      <protection hidden="1"/>
    </xf>
    <xf numFmtId="49" fontId="6" fillId="0" borderId="3" xfId="1" applyNumberFormat="1" applyFont="1" applyFill="1" applyBorder="1" applyAlignment="1" applyProtection="1">
      <alignment horizontal="center" vertical="justify"/>
      <protection hidden="1"/>
    </xf>
    <xf numFmtId="49" fontId="6" fillId="0" borderId="5" xfId="1" applyNumberFormat="1" applyFont="1" applyFill="1" applyBorder="1" applyAlignment="1" applyProtection="1">
      <alignment horizontal="center" vertical="justify"/>
      <protection hidden="1"/>
    </xf>
    <xf numFmtId="49" fontId="6" fillId="0" borderId="4" xfId="1" applyNumberFormat="1" applyFont="1" applyFill="1" applyBorder="1" applyAlignment="1" applyProtection="1">
      <alignment horizontal="center" vertical="justify"/>
      <protection hidden="1"/>
    </xf>
    <xf numFmtId="165" fontId="6" fillId="0" borderId="3" xfId="1" applyNumberFormat="1" applyFont="1" applyFill="1" applyBorder="1" applyAlignment="1" applyProtection="1">
      <alignment horizontal="center" vertical="justify"/>
      <protection hidden="1"/>
    </xf>
    <xf numFmtId="165" fontId="6" fillId="0" borderId="5" xfId="1" applyNumberFormat="1" applyFont="1" applyFill="1" applyBorder="1" applyAlignment="1" applyProtection="1">
      <alignment horizontal="center" vertical="justify"/>
      <protection hidden="1"/>
    </xf>
    <xf numFmtId="165" fontId="6" fillId="0" borderId="4" xfId="1" applyNumberFormat="1" applyFont="1" applyFill="1" applyBorder="1" applyAlignment="1" applyProtection="1">
      <alignment horizontal="center" vertical="justify"/>
      <protection hidden="1"/>
    </xf>
    <xf numFmtId="167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7" xfId="1" applyNumberFormat="1" applyFont="1" applyFill="1" applyBorder="1" applyAlignment="1" applyProtection="1">
      <alignment horizontal="center" vertical="center"/>
      <protection hidden="1"/>
    </xf>
    <xf numFmtId="164" fontId="6" fillId="0" borderId="8" xfId="1" applyNumberFormat="1" applyFont="1" applyFill="1" applyBorder="1" applyAlignment="1" applyProtection="1">
      <alignment horizontal="center" vertical="center"/>
      <protection hidden="1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49" fontId="6" fillId="0" borderId="6" xfId="1" applyNumberFormat="1" applyFont="1" applyFill="1" applyBorder="1" applyAlignment="1" applyProtection="1">
      <alignment horizontal="center" vertical="center"/>
      <protection hidden="1"/>
    </xf>
    <xf numFmtId="49" fontId="6" fillId="0" borderId="9" xfId="1" applyNumberFormat="1" applyFont="1" applyFill="1" applyBorder="1" applyAlignment="1" applyProtection="1">
      <alignment horizontal="center" vertical="center"/>
      <protection hidden="1"/>
    </xf>
    <xf numFmtId="49" fontId="6" fillId="0" borderId="10" xfId="1" applyNumberFormat="1" applyFont="1" applyFill="1" applyBorder="1" applyAlignment="1" applyProtection="1">
      <alignment horizontal="center" vertical="center"/>
      <protection hidden="1"/>
    </xf>
    <xf numFmtId="49" fontId="6" fillId="0" borderId="11" xfId="1" applyNumberFormat="1" applyFont="1" applyFill="1" applyBorder="1" applyAlignment="1" applyProtection="1">
      <alignment horizontal="center" vertical="center"/>
      <protection hidden="1"/>
    </xf>
    <xf numFmtId="49" fontId="6" fillId="0" borderId="12" xfId="1" applyNumberFormat="1" applyFont="1" applyFill="1" applyBorder="1" applyAlignment="1" applyProtection="1">
      <alignment horizontal="center" vertical="center"/>
      <protection hidden="1"/>
    </xf>
    <xf numFmtId="49" fontId="6" fillId="0" borderId="13" xfId="1" applyNumberFormat="1" applyFont="1" applyFill="1" applyBorder="1" applyAlignment="1" applyProtection="1">
      <alignment horizontal="center" vertical="center"/>
      <protection hidden="1"/>
    </xf>
    <xf numFmtId="165" fontId="6" fillId="0" borderId="7" xfId="1" applyNumberFormat="1" applyFont="1" applyFill="1" applyBorder="1" applyAlignment="1" applyProtection="1">
      <alignment horizontal="center" vertical="center"/>
      <protection hidden="1"/>
    </xf>
    <xf numFmtId="165" fontId="6" fillId="0" borderId="8" xfId="1" applyNumberFormat="1" applyFont="1" applyFill="1" applyBorder="1" applyAlignment="1" applyProtection="1">
      <alignment horizontal="center" vertical="center"/>
      <protection hidden="1"/>
    </xf>
    <xf numFmtId="166" fontId="6" fillId="0" borderId="7" xfId="1" applyNumberFormat="1" applyFont="1" applyFill="1" applyBorder="1" applyAlignment="1" applyProtection="1">
      <alignment horizontal="center" vertical="center"/>
      <protection hidden="1"/>
    </xf>
    <xf numFmtId="166" fontId="6" fillId="0" borderId="8" xfId="1" applyNumberFormat="1" applyFont="1" applyFill="1" applyBorder="1" applyAlignment="1" applyProtection="1">
      <alignment horizontal="center" vertical="center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tabSelected="1" view="pageBreakPreview" zoomScaleNormal="100" zoomScaleSheetLayoutView="100" workbookViewId="0">
      <selection activeCell="A9" sqref="A9:A10"/>
    </sheetView>
  </sheetViews>
  <sheetFormatPr defaultColWidth="9.109375" defaultRowHeight="13.2" x14ac:dyDescent="0.25"/>
  <cols>
    <col min="1" max="1" width="55.5546875" style="1" customWidth="1"/>
    <col min="2" max="2" width="7.88671875" style="1" customWidth="1"/>
    <col min="3" max="4" width="5" style="1" customWidth="1"/>
    <col min="5" max="5" width="4.109375" style="1" customWidth="1"/>
    <col min="6" max="6" width="4.33203125" style="1" customWidth="1"/>
    <col min="7" max="7" width="7.44140625" style="1" customWidth="1"/>
    <col min="8" max="8" width="6.44140625" style="1" customWidth="1"/>
    <col min="9" max="9" width="17.88671875" style="1" customWidth="1"/>
    <col min="10" max="247" width="9.109375" style="1" customWidth="1"/>
    <col min="248" max="16384" width="9.109375" style="1"/>
  </cols>
  <sheetData>
    <row r="1" spans="1:10" ht="22.5" customHeight="1" x14ac:dyDescent="0.3">
      <c r="A1" s="25"/>
      <c r="B1" s="3"/>
      <c r="C1" s="26"/>
      <c r="D1" s="26"/>
      <c r="E1" s="26"/>
      <c r="F1" s="26"/>
      <c r="G1" s="26"/>
      <c r="H1" s="2"/>
      <c r="I1" s="43" t="s">
        <v>23</v>
      </c>
      <c r="J1" s="2"/>
    </row>
    <row r="2" spans="1:10" ht="33.6" customHeight="1" x14ac:dyDescent="0.3">
      <c r="A2" s="25"/>
      <c r="B2" s="3"/>
      <c r="C2" s="27"/>
      <c r="D2" s="28"/>
      <c r="E2" s="47" t="s">
        <v>24</v>
      </c>
      <c r="F2" s="47"/>
      <c r="G2" s="47"/>
      <c r="H2" s="47"/>
      <c r="I2" s="47"/>
      <c r="J2" s="2"/>
    </row>
    <row r="3" spans="1:10" ht="60.75" customHeight="1" x14ac:dyDescent="0.25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2"/>
    </row>
    <row r="4" spans="1:10" ht="14.4" customHeight="1" x14ac:dyDescent="0.3">
      <c r="A4" s="25"/>
      <c r="B4" s="25"/>
      <c r="C4" s="25"/>
      <c r="D4" s="25"/>
      <c r="E4" s="25"/>
      <c r="F4" s="25"/>
      <c r="G4" s="25"/>
      <c r="H4" s="25"/>
      <c r="I4" s="42" t="s">
        <v>9</v>
      </c>
      <c r="J4" s="2"/>
    </row>
    <row r="5" spans="1:10" ht="12.75" customHeight="1" x14ac:dyDescent="0.25">
      <c r="A5" s="25"/>
      <c r="B5" s="25"/>
      <c r="C5" s="25"/>
      <c r="D5" s="25"/>
      <c r="E5" s="25"/>
      <c r="F5" s="25"/>
      <c r="G5" s="25"/>
      <c r="H5" s="25"/>
      <c r="I5" s="24"/>
      <c r="J5" s="2"/>
    </row>
    <row r="6" spans="1:10" ht="29.4" customHeight="1" x14ac:dyDescent="0.25">
      <c r="A6" s="49" t="s">
        <v>36</v>
      </c>
      <c r="B6" s="49"/>
      <c r="C6" s="49"/>
      <c r="D6" s="49"/>
      <c r="E6" s="49"/>
      <c r="F6" s="49"/>
      <c r="G6" s="49"/>
      <c r="H6" s="49"/>
      <c r="I6" s="49"/>
      <c r="J6" s="2"/>
    </row>
    <row r="7" spans="1:10" ht="15.75" customHeight="1" x14ac:dyDescent="0.25">
      <c r="A7" s="2"/>
      <c r="B7" s="25"/>
      <c r="C7" s="25"/>
      <c r="D7" s="25"/>
      <c r="E7" s="25"/>
      <c r="F7" s="25"/>
      <c r="G7" s="25"/>
      <c r="H7" s="25"/>
      <c r="I7" s="2"/>
      <c r="J7" s="2"/>
    </row>
    <row r="8" spans="1:10" ht="12.75" customHeight="1" x14ac:dyDescent="0.3">
      <c r="A8" s="2"/>
      <c r="B8" s="25"/>
      <c r="C8" s="25"/>
      <c r="D8" s="25"/>
      <c r="E8" s="25"/>
      <c r="F8" s="25"/>
      <c r="G8" s="25"/>
      <c r="H8" s="25"/>
      <c r="I8" s="24"/>
      <c r="J8" s="2"/>
    </row>
    <row r="9" spans="1:10" ht="19.5" customHeight="1" x14ac:dyDescent="0.25">
      <c r="A9" s="48" t="s">
        <v>8</v>
      </c>
      <c r="B9" s="23" t="s">
        <v>7</v>
      </c>
      <c r="C9" s="23"/>
      <c r="D9" s="23"/>
      <c r="E9" s="23"/>
      <c r="F9" s="23"/>
      <c r="G9" s="23"/>
      <c r="H9" s="22"/>
      <c r="I9" s="48" t="s">
        <v>33</v>
      </c>
      <c r="J9" s="21" t="s">
        <v>0</v>
      </c>
    </row>
    <row r="10" spans="1:10" ht="42" customHeight="1" x14ac:dyDescent="0.25">
      <c r="A10" s="48"/>
      <c r="B10" s="16" t="s">
        <v>6</v>
      </c>
      <c r="C10" s="20" t="s">
        <v>5</v>
      </c>
      <c r="D10" s="20" t="s">
        <v>4</v>
      </c>
      <c r="E10" s="19" t="s">
        <v>3</v>
      </c>
      <c r="F10" s="19"/>
      <c r="G10" s="19"/>
      <c r="H10" s="18" t="s">
        <v>2</v>
      </c>
      <c r="I10" s="48"/>
      <c r="J10" s="2"/>
    </row>
    <row r="11" spans="1:10" ht="26.4" customHeight="1" x14ac:dyDescent="0.35">
      <c r="A11" s="17" t="s">
        <v>1</v>
      </c>
      <c r="B11" s="15"/>
      <c r="C11" s="14"/>
      <c r="D11" s="14"/>
      <c r="E11" s="14"/>
      <c r="F11" s="14"/>
      <c r="G11" s="14"/>
      <c r="H11" s="13"/>
      <c r="I11" s="31">
        <f>SUM(I12+I15+I18)</f>
        <v>51282800</v>
      </c>
      <c r="J11" s="12"/>
    </row>
    <row r="12" spans="1:10" ht="96" customHeight="1" x14ac:dyDescent="0.3">
      <c r="A12" s="41" t="s">
        <v>14</v>
      </c>
      <c r="B12" s="9" t="s">
        <v>0</v>
      </c>
      <c r="C12" s="10" t="s">
        <v>0</v>
      </c>
      <c r="D12" s="10" t="s">
        <v>0</v>
      </c>
      <c r="E12" s="9" t="s">
        <v>0</v>
      </c>
      <c r="F12" s="10" t="s">
        <v>0</v>
      </c>
      <c r="G12" s="10" t="s">
        <v>0</v>
      </c>
      <c r="H12" s="9" t="s">
        <v>0</v>
      </c>
      <c r="I12" s="31">
        <f>SUM(I13:I14)</f>
        <v>46316000</v>
      </c>
      <c r="J12" s="4"/>
    </row>
    <row r="13" spans="1:10" ht="49.8" customHeight="1" x14ac:dyDescent="0.25">
      <c r="A13" s="50" t="s">
        <v>15</v>
      </c>
      <c r="B13" s="32">
        <v>360</v>
      </c>
      <c r="C13" s="33">
        <v>7</v>
      </c>
      <c r="D13" s="33">
        <v>1</v>
      </c>
      <c r="E13" s="52" t="s">
        <v>16</v>
      </c>
      <c r="F13" s="53"/>
      <c r="G13" s="54"/>
      <c r="H13" s="32">
        <v>414</v>
      </c>
      <c r="I13" s="34">
        <v>43910200</v>
      </c>
      <c r="J13" s="4"/>
    </row>
    <row r="14" spans="1:10" ht="18" x14ac:dyDescent="0.25">
      <c r="A14" s="51"/>
      <c r="B14" s="32">
        <v>360</v>
      </c>
      <c r="C14" s="33">
        <v>7</v>
      </c>
      <c r="D14" s="33">
        <v>1</v>
      </c>
      <c r="E14" s="52" t="s">
        <v>17</v>
      </c>
      <c r="F14" s="53"/>
      <c r="G14" s="54"/>
      <c r="H14" s="32">
        <v>414</v>
      </c>
      <c r="I14" s="34">
        <v>2405800</v>
      </c>
      <c r="J14" s="4"/>
    </row>
    <row r="15" spans="1:10" ht="66.599999999999994" customHeight="1" x14ac:dyDescent="0.25">
      <c r="A15" s="11" t="s">
        <v>13</v>
      </c>
      <c r="B15" s="9"/>
      <c r="C15" s="10"/>
      <c r="D15" s="10"/>
      <c r="E15" s="9"/>
      <c r="F15" s="10"/>
      <c r="G15" s="10"/>
      <c r="H15" s="9"/>
      <c r="I15" s="31">
        <f>SUM(I16:I17)</f>
        <v>3661700</v>
      </c>
      <c r="J15" s="4"/>
    </row>
    <row r="16" spans="1:10" ht="18" x14ac:dyDescent="0.25">
      <c r="A16" s="50" t="s">
        <v>27</v>
      </c>
      <c r="B16" s="36">
        <v>360</v>
      </c>
      <c r="C16" s="37">
        <v>5</v>
      </c>
      <c r="D16" s="37">
        <v>1</v>
      </c>
      <c r="E16" s="55" t="s">
        <v>20</v>
      </c>
      <c r="F16" s="56"/>
      <c r="G16" s="57"/>
      <c r="H16" s="36">
        <v>414</v>
      </c>
      <c r="I16" s="5">
        <v>2441100</v>
      </c>
      <c r="J16" s="4"/>
    </row>
    <row r="17" spans="1:10" ht="18" x14ac:dyDescent="0.25">
      <c r="A17" s="51"/>
      <c r="B17" s="6">
        <v>360</v>
      </c>
      <c r="C17" s="7">
        <v>5</v>
      </c>
      <c r="D17" s="7">
        <v>1</v>
      </c>
      <c r="E17" s="55" t="s">
        <v>19</v>
      </c>
      <c r="F17" s="56"/>
      <c r="G17" s="57"/>
      <c r="H17" s="6">
        <v>414</v>
      </c>
      <c r="I17" s="5">
        <v>1220600</v>
      </c>
      <c r="J17" s="4"/>
    </row>
    <row r="18" spans="1:10" ht="46.8" x14ac:dyDescent="0.25">
      <c r="A18" s="11" t="s">
        <v>12</v>
      </c>
      <c r="B18" s="9"/>
      <c r="C18" s="10"/>
      <c r="D18" s="10"/>
      <c r="E18" s="35"/>
      <c r="F18" s="10"/>
      <c r="G18" s="10"/>
      <c r="H18" s="9"/>
      <c r="I18" s="31">
        <f>SUM(I19:I20)</f>
        <v>1305100</v>
      </c>
      <c r="J18" s="4"/>
    </row>
    <row r="19" spans="1:10" ht="18" x14ac:dyDescent="0.25">
      <c r="A19" s="50" t="s">
        <v>10</v>
      </c>
      <c r="B19" s="36">
        <v>360</v>
      </c>
      <c r="C19" s="37">
        <v>5</v>
      </c>
      <c r="D19" s="37">
        <v>1</v>
      </c>
      <c r="E19" s="58">
        <v>4147062</v>
      </c>
      <c r="F19" s="59"/>
      <c r="G19" s="60"/>
      <c r="H19" s="36">
        <v>414</v>
      </c>
      <c r="I19" s="5">
        <v>1239800</v>
      </c>
      <c r="J19" s="4"/>
    </row>
    <row r="20" spans="1:10" ht="18" x14ac:dyDescent="0.25">
      <c r="A20" s="51"/>
      <c r="B20" s="6">
        <v>360</v>
      </c>
      <c r="C20" s="7">
        <v>5</v>
      </c>
      <c r="D20" s="7">
        <v>1</v>
      </c>
      <c r="E20" s="55" t="s">
        <v>18</v>
      </c>
      <c r="F20" s="56"/>
      <c r="G20" s="57"/>
      <c r="H20" s="6">
        <v>414</v>
      </c>
      <c r="I20" s="5">
        <v>65300</v>
      </c>
      <c r="J20" s="4"/>
    </row>
  </sheetData>
  <mergeCells count="14">
    <mergeCell ref="A13:A14"/>
    <mergeCell ref="E13:G13"/>
    <mergeCell ref="E14:G14"/>
    <mergeCell ref="E17:G17"/>
    <mergeCell ref="E20:G20"/>
    <mergeCell ref="A19:A20"/>
    <mergeCell ref="E19:G19"/>
    <mergeCell ref="A16:A17"/>
    <mergeCell ref="E16:G16"/>
    <mergeCell ref="E2:I2"/>
    <mergeCell ref="A9:A10"/>
    <mergeCell ref="A6:I6"/>
    <mergeCell ref="I9:I10"/>
    <mergeCell ref="A3:I3"/>
  </mergeCells>
  <pageMargins left="0.98425196850393704" right="0.39370078740157483" top="0.78740157480314965" bottom="0.78740157480314965" header="0.51181102362204722" footer="0.51181102362204722"/>
  <pageSetup paperSize="9" scale="77" fitToHeight="0" orientation="portrait" r:id="rId1"/>
  <headerFooter alignWithMargins="0">
    <oddFooter>&amp;"Times New Roman"&amp;10Страница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selection activeCell="D9" sqref="D9"/>
    </sheetView>
  </sheetViews>
  <sheetFormatPr defaultColWidth="9.109375" defaultRowHeight="13.2" x14ac:dyDescent="0.25"/>
  <cols>
    <col min="1" max="1" width="55.5546875" style="1" customWidth="1"/>
    <col min="2" max="2" width="7.88671875" style="1" customWidth="1"/>
    <col min="3" max="4" width="5" style="1" customWidth="1"/>
    <col min="5" max="5" width="4.109375" style="1" customWidth="1"/>
    <col min="6" max="6" width="4.33203125" style="1" customWidth="1"/>
    <col min="7" max="7" width="7.44140625" style="1" customWidth="1"/>
    <col min="8" max="8" width="6.44140625" style="1" customWidth="1"/>
    <col min="9" max="9" width="16.109375" style="1" customWidth="1"/>
    <col min="10" max="10" width="14.5546875" style="1" customWidth="1"/>
    <col min="11" max="247" width="9.109375" style="1" customWidth="1"/>
    <col min="248" max="16384" width="9.109375" style="1"/>
  </cols>
  <sheetData>
    <row r="1" spans="1:10" ht="22.5" customHeight="1" x14ac:dyDescent="0.3">
      <c r="A1" s="25"/>
      <c r="B1" s="3"/>
      <c r="C1" s="26"/>
      <c r="D1" s="26"/>
      <c r="E1" s="26"/>
      <c r="F1" s="26"/>
      <c r="G1" s="26"/>
      <c r="H1" s="2"/>
      <c r="I1" s="29"/>
      <c r="J1" s="43" t="s">
        <v>23</v>
      </c>
    </row>
    <row r="2" spans="1:10" ht="24.75" customHeight="1" x14ac:dyDescent="0.3">
      <c r="A2" s="25"/>
      <c r="B2" s="25"/>
      <c r="C2" s="25"/>
      <c r="D2" s="25"/>
      <c r="E2" s="25"/>
      <c r="F2" s="25"/>
      <c r="G2" s="25"/>
      <c r="H2" s="25"/>
      <c r="I2" s="24"/>
      <c r="J2" s="42" t="s">
        <v>11</v>
      </c>
    </row>
    <row r="3" spans="1:10" ht="12.75" customHeight="1" x14ac:dyDescent="0.3">
      <c r="A3" s="25"/>
      <c r="B3" s="25"/>
      <c r="C3" s="25"/>
      <c r="D3" s="25"/>
      <c r="E3" s="25"/>
      <c r="F3" s="25"/>
      <c r="G3" s="25"/>
      <c r="H3" s="25"/>
      <c r="I3" s="24"/>
      <c r="J3" s="2"/>
    </row>
    <row r="4" spans="1:10" ht="36" customHeight="1" x14ac:dyDescent="0.25">
      <c r="A4" s="49" t="s">
        <v>37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12.75" customHeight="1" x14ac:dyDescent="0.3">
      <c r="A5" s="2"/>
      <c r="B5" s="25"/>
      <c r="C5" s="25"/>
      <c r="D5" s="25"/>
      <c r="E5" s="25"/>
      <c r="F5" s="25"/>
      <c r="G5" s="25"/>
      <c r="H5" s="25"/>
      <c r="I5" s="24"/>
      <c r="J5" s="2"/>
    </row>
    <row r="6" spans="1:10" ht="19.5" customHeight="1" x14ac:dyDescent="0.25">
      <c r="A6" s="48" t="s">
        <v>8</v>
      </c>
      <c r="B6" s="23" t="s">
        <v>7</v>
      </c>
      <c r="C6" s="23"/>
      <c r="D6" s="23"/>
      <c r="E6" s="23"/>
      <c r="F6" s="23"/>
      <c r="G6" s="23"/>
      <c r="H6" s="22"/>
      <c r="I6" s="48" t="s">
        <v>34</v>
      </c>
      <c r="J6" s="48" t="s">
        <v>35</v>
      </c>
    </row>
    <row r="7" spans="1:10" ht="59.25" customHeight="1" x14ac:dyDescent="0.25">
      <c r="A7" s="48"/>
      <c r="B7" s="16" t="s">
        <v>6</v>
      </c>
      <c r="C7" s="20" t="s">
        <v>5</v>
      </c>
      <c r="D7" s="20" t="s">
        <v>4</v>
      </c>
      <c r="E7" s="19" t="s">
        <v>3</v>
      </c>
      <c r="F7" s="19"/>
      <c r="G7" s="19"/>
      <c r="H7" s="18" t="s">
        <v>2</v>
      </c>
      <c r="I7" s="48"/>
      <c r="J7" s="48"/>
    </row>
    <row r="8" spans="1:10" ht="33.75" customHeight="1" x14ac:dyDescent="0.25">
      <c r="A8" s="17" t="s">
        <v>1</v>
      </c>
      <c r="B8" s="15"/>
      <c r="C8" s="14"/>
      <c r="D8" s="14"/>
      <c r="E8" s="14"/>
      <c r="F8" s="14"/>
      <c r="G8" s="14"/>
      <c r="H8" s="13"/>
      <c r="I8" s="31">
        <f>SUM(I9,I16)</f>
        <v>17740500</v>
      </c>
      <c r="J8" s="31">
        <f>SUM(J9,J12,J14)</f>
        <v>10961700</v>
      </c>
    </row>
    <row r="9" spans="1:10" ht="62.4" x14ac:dyDescent="0.25">
      <c r="A9" s="11" t="s">
        <v>25</v>
      </c>
      <c r="B9" s="9"/>
      <c r="C9" s="10"/>
      <c r="D9" s="10"/>
      <c r="E9" s="9"/>
      <c r="F9" s="10"/>
      <c r="G9" s="10"/>
      <c r="H9" s="9"/>
      <c r="I9" s="31">
        <f>SUM(I10:I11)</f>
        <v>3661700</v>
      </c>
      <c r="J9" s="31">
        <f>SUM(J10:J11)</f>
        <v>3661700</v>
      </c>
    </row>
    <row r="10" spans="1:10" ht="15.6" customHeight="1" x14ac:dyDescent="0.25">
      <c r="A10" s="61" t="s">
        <v>29</v>
      </c>
      <c r="B10" s="36">
        <v>360</v>
      </c>
      <c r="C10" s="37">
        <v>5</v>
      </c>
      <c r="D10" s="37">
        <v>1</v>
      </c>
      <c r="E10" s="55" t="s">
        <v>20</v>
      </c>
      <c r="F10" s="56"/>
      <c r="G10" s="57"/>
      <c r="H10" s="36">
        <v>414</v>
      </c>
      <c r="I10" s="5">
        <v>2441100</v>
      </c>
      <c r="J10" s="5">
        <v>2441100</v>
      </c>
    </row>
    <row r="11" spans="1:10" ht="21" customHeight="1" x14ac:dyDescent="0.25">
      <c r="A11" s="61"/>
      <c r="B11" s="6">
        <v>360</v>
      </c>
      <c r="C11" s="7">
        <v>5</v>
      </c>
      <c r="D11" s="7">
        <v>1</v>
      </c>
      <c r="E11" s="55" t="s">
        <v>19</v>
      </c>
      <c r="F11" s="56"/>
      <c r="G11" s="57"/>
      <c r="H11" s="6">
        <v>414</v>
      </c>
      <c r="I11" s="5">
        <v>1220600</v>
      </c>
      <c r="J11" s="5">
        <v>1220600</v>
      </c>
    </row>
    <row r="12" spans="1:10" ht="111" customHeight="1" x14ac:dyDescent="0.3">
      <c r="A12" s="41" t="s">
        <v>26</v>
      </c>
      <c r="B12" s="9" t="s">
        <v>0</v>
      </c>
      <c r="C12" s="10" t="s">
        <v>0</v>
      </c>
      <c r="D12" s="10" t="s">
        <v>0</v>
      </c>
      <c r="E12" s="9" t="s">
        <v>0</v>
      </c>
      <c r="F12" s="10" t="s">
        <v>0</v>
      </c>
      <c r="G12" s="10" t="s">
        <v>0</v>
      </c>
      <c r="H12" s="9" t="s">
        <v>0</v>
      </c>
      <c r="I12" s="31"/>
      <c r="J12" s="31">
        <v>6500000</v>
      </c>
    </row>
    <row r="13" spans="1:10" ht="30" customHeight="1" x14ac:dyDescent="0.25">
      <c r="A13" s="44" t="s">
        <v>30</v>
      </c>
      <c r="B13" s="6">
        <v>360</v>
      </c>
      <c r="C13" s="7">
        <v>5</v>
      </c>
      <c r="D13" s="7">
        <v>1</v>
      </c>
      <c r="E13" s="55" t="s">
        <v>21</v>
      </c>
      <c r="F13" s="56"/>
      <c r="G13" s="57"/>
      <c r="H13" s="30">
        <v>414</v>
      </c>
      <c r="I13" s="5"/>
      <c r="J13" s="5">
        <v>6500000</v>
      </c>
    </row>
    <row r="14" spans="1:10" ht="46.2" customHeight="1" x14ac:dyDescent="0.3">
      <c r="A14" s="45" t="s">
        <v>31</v>
      </c>
      <c r="B14" s="9" t="s">
        <v>0</v>
      </c>
      <c r="C14" s="10" t="s">
        <v>0</v>
      </c>
      <c r="D14" s="10" t="s">
        <v>0</v>
      </c>
      <c r="E14" s="9" t="s">
        <v>0</v>
      </c>
      <c r="F14" s="10" t="s">
        <v>0</v>
      </c>
      <c r="G14" s="10" t="s">
        <v>0</v>
      </c>
      <c r="H14" s="9" t="s">
        <v>0</v>
      </c>
      <c r="I14" s="31"/>
      <c r="J14" s="39">
        <v>800000</v>
      </c>
    </row>
    <row r="15" spans="1:10" ht="36" customHeight="1" x14ac:dyDescent="0.25">
      <c r="A15" s="8" t="s">
        <v>28</v>
      </c>
      <c r="B15" s="32">
        <v>360</v>
      </c>
      <c r="C15" s="33">
        <v>5</v>
      </c>
      <c r="D15" s="33">
        <v>2</v>
      </c>
      <c r="E15" s="52" t="s">
        <v>22</v>
      </c>
      <c r="F15" s="53"/>
      <c r="G15" s="54"/>
      <c r="H15" s="40">
        <v>414</v>
      </c>
      <c r="I15" s="5"/>
      <c r="J15" s="38">
        <v>800000</v>
      </c>
    </row>
    <row r="16" spans="1:10" ht="93.6" x14ac:dyDescent="0.3">
      <c r="A16" s="41" t="s">
        <v>14</v>
      </c>
      <c r="B16" s="9" t="s">
        <v>0</v>
      </c>
      <c r="C16" s="10" t="s">
        <v>0</v>
      </c>
      <c r="D16" s="10" t="s">
        <v>0</v>
      </c>
      <c r="E16" s="9" t="s">
        <v>0</v>
      </c>
      <c r="F16" s="10" t="s">
        <v>0</v>
      </c>
      <c r="G16" s="10" t="s">
        <v>0</v>
      </c>
      <c r="H16" s="9" t="s">
        <v>0</v>
      </c>
      <c r="I16" s="39">
        <f>SUM(I17:I18)</f>
        <v>14078800</v>
      </c>
      <c r="J16" s="46"/>
    </row>
    <row r="17" spans="1:10" ht="15.6" customHeight="1" x14ac:dyDescent="0.25">
      <c r="A17" s="50" t="s">
        <v>15</v>
      </c>
      <c r="B17" s="72">
        <v>360</v>
      </c>
      <c r="C17" s="74">
        <v>7</v>
      </c>
      <c r="D17" s="74">
        <v>1</v>
      </c>
      <c r="E17" s="66" t="s">
        <v>16</v>
      </c>
      <c r="F17" s="67"/>
      <c r="G17" s="68"/>
      <c r="H17" s="72">
        <v>414</v>
      </c>
      <c r="I17" s="62">
        <v>14078800</v>
      </c>
      <c r="J17" s="64"/>
    </row>
    <row r="18" spans="1:10" ht="15.6" customHeight="1" x14ac:dyDescent="0.25">
      <c r="A18" s="51"/>
      <c r="B18" s="73"/>
      <c r="C18" s="75"/>
      <c r="D18" s="75"/>
      <c r="E18" s="69"/>
      <c r="F18" s="70"/>
      <c r="G18" s="71"/>
      <c r="H18" s="73"/>
      <c r="I18" s="63"/>
      <c r="J18" s="65"/>
    </row>
  </sheetData>
  <mergeCells count="17">
    <mergeCell ref="A4:J4"/>
    <mergeCell ref="I17:I18"/>
    <mergeCell ref="J17:J18"/>
    <mergeCell ref="A17:A18"/>
    <mergeCell ref="E17:G18"/>
    <mergeCell ref="H17:H18"/>
    <mergeCell ref="B17:B18"/>
    <mergeCell ref="C17:C18"/>
    <mergeCell ref="D17:D18"/>
    <mergeCell ref="A6:A7"/>
    <mergeCell ref="I6:I7"/>
    <mergeCell ref="J6:J7"/>
    <mergeCell ref="E15:G15"/>
    <mergeCell ref="E13:G13"/>
    <mergeCell ref="E11:G11"/>
    <mergeCell ref="A10:A11"/>
    <mergeCell ref="E10:G10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12 таблица 1</vt:lpstr>
      <vt:lpstr>Приложение 12 таблица 2</vt:lpstr>
      <vt:lpstr>'Приложение 12 таблица 1'!Заголовки_для_печати</vt:lpstr>
      <vt:lpstr>'Приложение 12 таблица 1'!Область_печати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Фадина Юлия Викторовна</dc:creator>
  <cp:lastModifiedBy>Bobrova_lv</cp:lastModifiedBy>
  <cp:lastPrinted>2015-03-06T05:22:05Z</cp:lastPrinted>
  <dcterms:created xsi:type="dcterms:W3CDTF">2013-09-28T03:44:37Z</dcterms:created>
  <dcterms:modified xsi:type="dcterms:W3CDTF">2015-03-06T05:22:08Z</dcterms:modified>
</cp:coreProperties>
</file>